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17b37f033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ac9b6ecfaf3242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24324A"/>
      <x:name val="Arial"/>
    </x:font>
    <x:font>
      <x:b/>
      <x:sz val="16"/>
      <x:color rgb="FF2432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3F6D"/>
      </x:patternFill>
    </x:fill>
    <x:fill>
      <x:patternFill patternType="solid">
        <x:fgColor rgb="FFFFF4CE"/>
      </x:patternFill>
    </x:fill>
    <x:fill>
      <x:patternFill patternType="solid">
        <x:fgColor rgb="FFEAF0F8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ee514c2204d45" /><Relationship Type="http://schemas.openxmlformats.org/officeDocument/2006/relationships/theme" Target="/xl/theme/theme1.xml" Id="R47cab81d75bf4bdb" /><Relationship Type="http://schemas.openxmlformats.org/officeDocument/2006/relationships/sharedStrings" Target="/xl/sharedStrings.xml" Id="R4ce56011a1234d52" /><Relationship Type="http://schemas.openxmlformats.org/officeDocument/2006/relationships/worksheet" Target="/xl/worksheets/sheet1.xml" Id="Rac9b6ecfaf3242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8" topLeftCell="A9" activePane="bottomLeft" state="frozen"/>
    </ns0:sheetView>
  </ns0:sheetViews>
  <ns0:sheetFormatPr defaultRowHeight="15"/>
  <ns0:cols>
    <ns0:col min="1" max="1" width="32" hidden="0" customWidth="1"/>
    <ns0:col min="2" max="2" width="10" hidden="0" customWidth="1"/>
    <ns0:col min="3" max="3" width="17" hidden="0" customWidth="1"/>
    <ns0:col min="4" max="4" width="18" hidden="0" customWidth="1"/>
    <ns0:col min="5" max="5" width="18" hidden="0" customWidth="1"/>
    <ns0:col min="6" max="6" width="17" hidden="0" customWidth="1"/>
    <ns0:col min="7" max="7" width="17" hidden="0" customWidth="1"/>
    <ns0:col min="8" max="8" width="25" hidden="0" customWidth="1"/>
  </ns0:cols>
  <ns0:sheetData>
    <ns0:row r="1" ht="25" customHeight="1">
      <ns0:c r="A1" s="1"/>
      <ns0:c r="B1" s="1"/>
      <ns0:c r="C1" s="1"/>
      <ns0:c r="D1" s="1"/>
      <ns0:c r="E1" s="1"/>
      <ns0:c r="F1" s="1"/>
      <ns0:c r="G1" s="1"/>
      <ns0:c r="H1" s="1"/>
    </ns0:row>
    <ns0:row r="2" ht="25" customHeight="1">
      <ns0:c r="A2" s="2" t="str">
        <ns0:v>Ведомость материалов</ns0:v>
      </ns0:c>
      <ns0:c r="B2" s="1"/>
      <ns0:c r="C2" s="1"/>
      <ns0:c r="D2" s="1"/>
      <ns0:c r="E2" s="1"/>
      <ns0:c r="F2" s="1"/>
      <ns0:c r="G2" s="1"/>
      <ns0:c r="H2" s="1"/>
    </ns0:row>
    <ns0:row r="3" ht="25" customHeight="1">
      <ns0:c r="A3" s="1" t="str">
        <ns0:v>Жёлтые поля — ввод. Укажите 0, если закупок или расхода пока нет.</ns0:v>
      </ns0:c>
      <ns0:c r="B3" s="1"/>
      <ns0:c r="C3" s="1"/>
      <ns0:c r="D3" s="1"/>
      <ns0:c r="E3" s="1"/>
      <ns0:c r="F3" s="1"/>
      <ns0:c r="G3" s="1"/>
      <ns0:c r="H3" s="1"/>
    </ns0:row>
    <ns0:row r="4" ht="25" customHeight="1">
      <ns0:c r="A4" s="1" t="str">
        <ns0:v>Вводите накопленные количества в одной единице измерения. Остаток может быть отрицательным: проверьте учёт.</ns0:v>
      </ns0:c>
      <ns0:c r="B4" s="1"/>
      <ns0:c r="C4" s="1"/>
      <ns0:c r="D4" s="1"/>
      <ns0:c r="E4" s="1"/>
      <ns0:c r="F4" s="1"/>
      <ns0:c r="G4" s="1"/>
      <ns0:c r="H4" s="1"/>
    </ns0:row>
    <ns0:row r="5" ht="25" customHeight="1">
      <ns0:c r="A5" s="1"/>
      <ns0:c r="B5" s="1"/>
      <ns0:c r="C5" s="1"/>
      <ns0:c r="D5" s="1"/>
      <ns0:c r="E5" s="1"/>
      <ns0:c r="F5" s="1"/>
      <ns0:c r="G5" s="1"/>
      <ns0:c r="H5" s="1"/>
    </ns0:row>
    <ns0:row r="6" ht="25" customHeight="1">
      <ns0:c r="A6" s="1" t="str">
        <ns0:v>Разные единицы (шт., кг, м²) не суммируются между строками.</ns0:v>
      </ns0:c>
      <ns0:c r="B6" s="1"/>
      <ns0:c r="C6" s="1"/>
      <ns0:c r="D6" s="1"/>
      <ns0:c r="E6" s="1"/>
      <ns0:c r="F6" s="1"/>
      <ns0:c r="G6" s="1"/>
      <ns0:c r="H6" s="1"/>
    </ns0:row>
    <ns0:row r="7" ht="25" customHeight="1">
      <ns0:c r="A7" s="1"/>
      <ns0:c r="B7" s="1"/>
      <ns0:c r="C7" s="1"/>
      <ns0:c r="D7" s="1"/>
      <ns0:c r="E7" s="1"/>
      <ns0:c r="F7" s="1"/>
      <ns0:c r="G7" s="1"/>
      <ns0:c r="H7" s="1"/>
    </ns0:row>
    <ns0:row r="8" ht="45" customHeight="1">
      <ns0:c r="A8" s="5" t="str">
        <ns0:v>Материал</ns0:v>
      </ns0:c>
      <ns0:c r="B8" s="5" t="str">
        <ns0:v>Ед.</ns0:v>
      </ns0:c>
      <ns0:c r="C8" s="5" t="str">
        <ns0:v>Нужно всего</ns0:v>
      </ns0:c>
      <ns0:c r="D8" s="5" t="str">
        <ns0:v>Куплено всего</ns0:v>
      </ns0:c>
      <ns0:c r="E8" s="5" t="str">
        <ns0:v>Израсходовано</ns0:v>
      </ns0:c>
      <ns0:c r="F8" s="5" t="str">
        <ns0:v>Остаток</ns0:v>
      </ns0:c>
      <ns0:c r="G8" s="5" t="str">
        <ns0:v>Докупить</ns0:v>
      </ns0:c>
      <ns0:c r="H8" s="5" t="str">
        <ns0:v>Проверка</ns0:v>
      </ns0:c>
    </ns0:row>
    <ns0:row r="9" ht="25" customHeight="1">
      <ns0:c r="A9" s="6"/>
      <ns0:c r="B9" s="6"/>
      <ns0:c r="C9" s="8"/>
      <ns0:c r="D9" s="8"/>
      <ns0:c r="E9" s="8"/>
      <ns0:c r="F9" s="9" t="str">
        <ns0:f>IF(A9="","",IF(AND(ISNUMBER(C9),ISNUMBER(D9),ISNUMBER(E9),C9&gt;=0,D9&gt;=0,E9&gt;=0),D9-E9,""))</ns0:f>
      </ns0:c>
      <ns0:c r="G9" s="9" t="str">
        <ns0:f>IF(A9="","",IF(AND(ISNUMBER(C9),ISNUMBER(D9),ISNUMBER(E9),C9&gt;=0,D9&gt;=0,E9&gt;=0),MAX(0,C9-D9),""))</ns0:f>
      </ns0:c>
      <ns0:c r="H9" s="7" t="str">
        <ns0:f>IF(A9="","",IF(AND(ISNUMBER(C9),ISNUMBER(D9),ISNUMBER(E9),C9&gt;=0,D9&gt;=0,E9&gt;=0),IF(E9&gt;D9,"Расход выше закупки",""),"Проверьте ввод"))</ns0:f>
      </ns0:c>
    </ns0:row>
    <ns0:row r="10" ht="25" customHeight="1">
      <ns0:c r="A10" s="6"/>
      <ns0:c r="B10" s="6"/>
      <ns0:c r="C10" s="8"/>
      <ns0:c r="D10" s="8"/>
      <ns0:c r="E10" s="8"/>
      <ns0:c r="F10" s="9" t="str">
        <ns0:f>IF(A10="","",IF(AND(ISNUMBER(C10),ISNUMBER(D10),ISNUMBER(E10),C10&gt;=0,D10&gt;=0,E10&gt;=0),D10-E10,""))</ns0:f>
      </ns0:c>
      <ns0:c r="G10" s="9" t="str">
        <ns0:f>IF(A10="","",IF(AND(ISNUMBER(C10),ISNUMBER(D10),ISNUMBER(E10),C10&gt;=0,D10&gt;=0,E10&gt;=0),MAX(0,C10-D10),""))</ns0:f>
      </ns0:c>
      <ns0:c r="H10" s="7" t="str">
        <ns0:f>IF(A10="","",IF(AND(ISNUMBER(C10),ISNUMBER(D10),ISNUMBER(E10),C10&gt;=0,D10&gt;=0,E10&gt;=0),IF(E10&gt;D10,"Расход выше закупки",""),"Проверьте ввод"))</ns0:f>
      </ns0:c>
    </ns0:row>
    <ns0:row r="11" ht="25" customHeight="1">
      <ns0:c r="A11" s="6"/>
      <ns0:c r="B11" s="6"/>
      <ns0:c r="C11" s="8"/>
      <ns0:c r="D11" s="8"/>
      <ns0:c r="E11" s="8"/>
      <ns0:c r="F11" s="9" t="str">
        <ns0:f>IF(A11="","",IF(AND(ISNUMBER(C11),ISNUMBER(D11),ISNUMBER(E11),C11&gt;=0,D11&gt;=0,E11&gt;=0),D11-E11,""))</ns0:f>
      </ns0:c>
      <ns0:c r="G11" s="9" t="str">
        <ns0:f>IF(A11="","",IF(AND(ISNUMBER(C11),ISNUMBER(D11),ISNUMBER(E11),C11&gt;=0,D11&gt;=0,E11&gt;=0),MAX(0,C11-D11),""))</ns0:f>
      </ns0:c>
      <ns0:c r="H11" s="7" t="str">
        <ns0:f>IF(A11="","",IF(AND(ISNUMBER(C11),ISNUMBER(D11),ISNUMBER(E11),C11&gt;=0,D11&gt;=0,E11&gt;=0),IF(E11&gt;D11,"Расход выше закупки",""),"Проверьте ввод"))</ns0:f>
      </ns0:c>
    </ns0:row>
    <ns0:row r="12" ht="25" customHeight="1">
      <ns0:c r="A12" s="6"/>
      <ns0:c r="B12" s="6"/>
      <ns0:c r="C12" s="8"/>
      <ns0:c r="D12" s="8"/>
      <ns0:c r="E12" s="8"/>
      <ns0:c r="F12" s="9" t="str">
        <ns0:f>IF(A12="","",IF(AND(ISNUMBER(C12),ISNUMBER(D12),ISNUMBER(E12),C12&gt;=0,D12&gt;=0,E12&gt;=0),D12-E12,""))</ns0:f>
      </ns0:c>
      <ns0:c r="G12" s="9" t="str">
        <ns0:f>IF(A12="","",IF(AND(ISNUMBER(C12),ISNUMBER(D12),ISNUMBER(E12),C12&gt;=0,D12&gt;=0,E12&gt;=0),MAX(0,C12-D12),""))</ns0:f>
      </ns0:c>
      <ns0:c r="H12" s="7" t="str">
        <ns0:f>IF(A12="","",IF(AND(ISNUMBER(C12),ISNUMBER(D12),ISNUMBER(E12),C12&gt;=0,D12&gt;=0,E12&gt;=0),IF(E12&gt;D12,"Расход выше закупки",""),"Проверьте ввод"))</ns0:f>
      </ns0:c>
    </ns0:row>
    <ns0:row r="13" ht="25" customHeight="1">
      <ns0:c r="A13" s="6"/>
      <ns0:c r="B13" s="6"/>
      <ns0:c r="C13" s="8"/>
      <ns0:c r="D13" s="8"/>
      <ns0:c r="E13" s="8"/>
      <ns0:c r="F13" s="9" t="str">
        <ns0:f>IF(A13="","",IF(AND(ISNUMBER(C13),ISNUMBER(D13),ISNUMBER(E13),C13&gt;=0,D13&gt;=0,E13&gt;=0),D13-E13,""))</ns0:f>
      </ns0:c>
      <ns0:c r="G13" s="9" t="str">
        <ns0:f>IF(A13="","",IF(AND(ISNUMBER(C13),ISNUMBER(D13),ISNUMBER(E13),C13&gt;=0,D13&gt;=0,E13&gt;=0),MAX(0,C13-D13),""))</ns0:f>
      </ns0:c>
      <ns0:c r="H13" s="7" t="str">
        <ns0:f>IF(A13="","",IF(AND(ISNUMBER(C13),ISNUMBER(D13),ISNUMBER(E13),C13&gt;=0,D13&gt;=0,E13&gt;=0),IF(E13&gt;D13,"Расход выше закупки",""),"Проверьте ввод"))</ns0:f>
      </ns0:c>
    </ns0:row>
    <ns0:row r="14" ht="25" customHeight="1">
      <ns0:c r="A14" s="6"/>
      <ns0:c r="B14" s="6"/>
      <ns0:c r="C14" s="8"/>
      <ns0:c r="D14" s="8"/>
      <ns0:c r="E14" s="8"/>
      <ns0:c r="F14" s="9" t="str">
        <ns0:f>IF(A14="","",IF(AND(ISNUMBER(C14),ISNUMBER(D14),ISNUMBER(E14),C14&gt;=0,D14&gt;=0,E14&gt;=0),D14-E14,""))</ns0:f>
      </ns0:c>
      <ns0:c r="G14" s="9" t="str">
        <ns0:f>IF(A14="","",IF(AND(ISNUMBER(C14),ISNUMBER(D14),ISNUMBER(E14),C14&gt;=0,D14&gt;=0,E14&gt;=0),MAX(0,C14-D14),""))</ns0:f>
      </ns0:c>
      <ns0:c r="H14" s="7" t="str">
        <ns0:f>IF(A14="","",IF(AND(ISNUMBER(C14),ISNUMBER(D14),ISNUMBER(E14),C14&gt;=0,D14&gt;=0,E14&gt;=0),IF(E14&gt;D14,"Расход выше закупки",""),"Проверьте ввод"))</ns0:f>
      </ns0:c>
    </ns0:row>
    <ns0:row r="15" ht="25" customHeight="1">
      <ns0:c r="A15" s="6"/>
      <ns0:c r="B15" s="6"/>
      <ns0:c r="C15" s="8"/>
      <ns0:c r="D15" s="8"/>
      <ns0:c r="E15" s="8"/>
      <ns0:c r="F15" s="9" t="str">
        <ns0:f>IF(A15="","",IF(AND(ISNUMBER(C15),ISNUMBER(D15),ISNUMBER(E15),C15&gt;=0,D15&gt;=0,E15&gt;=0),D15-E15,""))</ns0:f>
      </ns0:c>
      <ns0:c r="G15" s="9" t="str">
        <ns0:f>IF(A15="","",IF(AND(ISNUMBER(C15),ISNUMBER(D15),ISNUMBER(E15),C15&gt;=0,D15&gt;=0,E15&gt;=0),MAX(0,C15-D15),""))</ns0:f>
      </ns0:c>
      <ns0:c r="H15" s="7" t="str">
        <ns0:f>IF(A15="","",IF(AND(ISNUMBER(C15),ISNUMBER(D15),ISNUMBER(E15),C15&gt;=0,D15&gt;=0,E15&gt;=0),IF(E15&gt;D15,"Расход выше закупки",""),"Проверьте ввод"))</ns0:f>
      </ns0:c>
    </ns0:row>
    <ns0:row r="16" ht="25" customHeight="1">
      <ns0:c r="A16" s="6"/>
      <ns0:c r="B16" s="6"/>
      <ns0:c r="C16" s="8"/>
      <ns0:c r="D16" s="8"/>
      <ns0:c r="E16" s="8"/>
      <ns0:c r="F16" s="9" t="str">
        <ns0:f>IF(A16="","",IF(AND(ISNUMBER(C16),ISNUMBER(D16),ISNUMBER(E16),C16&gt;=0,D16&gt;=0,E16&gt;=0),D16-E16,""))</ns0:f>
      </ns0:c>
      <ns0:c r="G16" s="9" t="str">
        <ns0:f>IF(A16="","",IF(AND(ISNUMBER(C16),ISNUMBER(D16),ISNUMBER(E16),C16&gt;=0,D16&gt;=0,E16&gt;=0),MAX(0,C16-D16),""))</ns0:f>
      </ns0:c>
      <ns0:c r="H16" s="7" t="str">
        <ns0:f>IF(A16="","",IF(AND(ISNUMBER(C16),ISNUMBER(D16),ISNUMBER(E16),C16&gt;=0,D16&gt;=0,E16&gt;=0),IF(E16&gt;D16,"Расход выше закупки",""),"Проверьте ввод"))</ns0:f>
      </ns0:c>
    </ns0:row>
    <ns0:row r="17" ht="25" customHeight="1">
      <ns0:c r="A17" s="6"/>
      <ns0:c r="B17" s="6"/>
      <ns0:c r="C17" s="8"/>
      <ns0:c r="D17" s="8"/>
      <ns0:c r="E17" s="8"/>
      <ns0:c r="F17" s="9" t="str">
        <ns0:f>IF(A17="","",IF(AND(ISNUMBER(C17),ISNUMBER(D17),ISNUMBER(E17),C17&gt;=0,D17&gt;=0,E17&gt;=0),D17-E17,""))</ns0:f>
      </ns0:c>
      <ns0:c r="G17" s="9" t="str">
        <ns0:f>IF(A17="","",IF(AND(ISNUMBER(C17),ISNUMBER(D17),ISNUMBER(E17),C17&gt;=0,D17&gt;=0,E17&gt;=0),MAX(0,C17-D17),""))</ns0:f>
      </ns0:c>
      <ns0:c r="H17" s="7" t="str">
        <ns0:f>IF(A17="","",IF(AND(ISNUMBER(C17),ISNUMBER(D17),ISNUMBER(E17),C17&gt;=0,D17&gt;=0,E17&gt;=0),IF(E17&gt;D17,"Расход выше закупки",""),"Проверьте ввод"))</ns0:f>
      </ns0:c>
    </ns0:row>
    <ns0:row r="18" ht="25" customHeight="1">
      <ns0:c r="A18" s="6"/>
      <ns0:c r="B18" s="6"/>
      <ns0:c r="C18" s="8"/>
      <ns0:c r="D18" s="8"/>
      <ns0:c r="E18" s="8"/>
      <ns0:c r="F18" s="9" t="str">
        <ns0:f>IF(A18="","",IF(AND(ISNUMBER(C18),ISNUMBER(D18),ISNUMBER(E18),C18&gt;=0,D18&gt;=0,E18&gt;=0),D18-E18,""))</ns0:f>
      </ns0:c>
      <ns0:c r="G18" s="9" t="str">
        <ns0:f>IF(A18="","",IF(AND(ISNUMBER(C18),ISNUMBER(D18),ISNUMBER(E18),C18&gt;=0,D18&gt;=0,E18&gt;=0),MAX(0,C18-D18),""))</ns0:f>
      </ns0:c>
      <ns0:c r="H18" s="7" t="str">
        <ns0:f>IF(A18="","",IF(AND(ISNUMBER(C18),ISNUMBER(D18),ISNUMBER(E18),C18&gt;=0,D18&gt;=0,E18&gt;=0),IF(E18&gt;D18,"Расход выше закупки",""),"Проверьте ввод"))</ns0:f>
      </ns0:c>
    </ns0:row>
    <ns0:row r="19" ht="25" customHeight="1">
      <ns0:c r="A19" s="6"/>
      <ns0:c r="B19" s="6"/>
      <ns0:c r="C19" s="8"/>
      <ns0:c r="D19" s="8"/>
      <ns0:c r="E19" s="8"/>
      <ns0:c r="F19" s="9" t="str">
        <ns0:f>IF(A19="","",IF(AND(ISNUMBER(C19),ISNUMBER(D19),ISNUMBER(E19),C19&gt;=0,D19&gt;=0,E19&gt;=0),D19-E19,""))</ns0:f>
      </ns0:c>
      <ns0:c r="G19" s="9" t="str">
        <ns0:f>IF(A19="","",IF(AND(ISNUMBER(C19),ISNUMBER(D19),ISNUMBER(E19),C19&gt;=0,D19&gt;=0,E19&gt;=0),MAX(0,C19-D19),""))</ns0:f>
      </ns0:c>
      <ns0:c r="H19" s="7" t="str">
        <ns0:f>IF(A19="","",IF(AND(ISNUMBER(C19),ISNUMBER(D19),ISNUMBER(E19),C19&gt;=0,D19&gt;=0,E19&gt;=0),IF(E19&gt;D19,"Расход выше закупки",""),"Проверьте ввод"))</ns0:f>
      </ns0:c>
    </ns0:row>
    <ns0:row r="20" ht="25" customHeight="1">
      <ns0:c r="A20" s="6"/>
      <ns0:c r="B20" s="6"/>
      <ns0:c r="C20" s="8"/>
      <ns0:c r="D20" s="8"/>
      <ns0:c r="E20" s="8"/>
      <ns0:c r="F20" s="9" t="str">
        <ns0:f>IF(A20="","",IF(AND(ISNUMBER(C20),ISNUMBER(D20),ISNUMBER(E20),C20&gt;=0,D20&gt;=0,E20&gt;=0),D20-E20,""))</ns0:f>
      </ns0:c>
      <ns0:c r="G20" s="9" t="str">
        <ns0:f>IF(A20="","",IF(AND(ISNUMBER(C20),ISNUMBER(D20),ISNUMBER(E20),C20&gt;=0,D20&gt;=0,E20&gt;=0),MAX(0,C20-D20),""))</ns0:f>
      </ns0:c>
      <ns0:c r="H20" s="7" t="str">
        <ns0:f>IF(A20="","",IF(AND(ISNUMBER(C20),ISNUMBER(D20),ISNUMBER(E20),C20&gt;=0,D20&gt;=0,E20&gt;=0),IF(E20&gt;D20,"Расход выше закупки",""),"Проверьте ввод"))</ns0:f>
      </ns0:c>
    </ns0:row>
    <ns0:row r="21" ht="25" customHeight="1">
      <ns0:c r="A21" s="6"/>
      <ns0:c r="B21" s="6"/>
      <ns0:c r="C21" s="8"/>
      <ns0:c r="D21" s="8"/>
      <ns0:c r="E21" s="8"/>
      <ns0:c r="F21" s="9" t="str">
        <ns0:f>IF(A21="","",IF(AND(ISNUMBER(C21),ISNUMBER(D21),ISNUMBER(E21),C21&gt;=0,D21&gt;=0,E21&gt;=0),D21-E21,""))</ns0:f>
      </ns0:c>
      <ns0:c r="G21" s="9" t="str">
        <ns0:f>IF(A21="","",IF(AND(ISNUMBER(C21),ISNUMBER(D21),ISNUMBER(E21),C21&gt;=0,D21&gt;=0,E21&gt;=0),MAX(0,C21-D21),""))</ns0:f>
      </ns0:c>
      <ns0:c r="H21" s="7" t="str">
        <ns0:f>IF(A21="","",IF(AND(ISNUMBER(C21),ISNUMBER(D21),ISNUMBER(E21),C21&gt;=0,D21&gt;=0,E21&gt;=0),IF(E21&gt;D21,"Расход выше закупки",""),"Проверьте ввод"))</ns0:f>
      </ns0:c>
    </ns0:row>
    <ns0:row r="22" ht="25" customHeight="1">
      <ns0:c r="A22" s="6"/>
      <ns0:c r="B22" s="6"/>
      <ns0:c r="C22" s="8"/>
      <ns0:c r="D22" s="8"/>
      <ns0:c r="E22" s="8"/>
      <ns0:c r="F22" s="9" t="str">
        <ns0:f>IF(A22="","",IF(AND(ISNUMBER(C22),ISNUMBER(D22),ISNUMBER(E22),C22&gt;=0,D22&gt;=0,E22&gt;=0),D22-E22,""))</ns0:f>
      </ns0:c>
      <ns0:c r="G22" s="9" t="str">
        <ns0:f>IF(A22="","",IF(AND(ISNUMBER(C22),ISNUMBER(D22),ISNUMBER(E22),C22&gt;=0,D22&gt;=0,E22&gt;=0),MAX(0,C22-D22),""))</ns0:f>
      </ns0:c>
      <ns0:c r="H22" s="7" t="str">
        <ns0:f>IF(A22="","",IF(AND(ISNUMBER(C22),ISNUMBER(D22),ISNUMBER(E22),C22&gt;=0,D22&gt;=0,E22&gt;=0),IF(E22&gt;D22,"Расход выше закупки",""),"Проверьте ввод"))</ns0:f>
      </ns0:c>
    </ns0:row>
    <ns0:row r="23" ht="25" customHeight="1">
      <ns0:c r="A23" s="6"/>
      <ns0:c r="B23" s="6"/>
      <ns0:c r="C23" s="8"/>
      <ns0:c r="D23" s="8"/>
      <ns0:c r="E23" s="8"/>
      <ns0:c r="F23" s="9" t="str">
        <ns0:f>IF(A23="","",IF(AND(ISNUMBER(C23),ISNUMBER(D23),ISNUMBER(E23),C23&gt;=0,D23&gt;=0,E23&gt;=0),D23-E23,""))</ns0:f>
      </ns0:c>
      <ns0:c r="G23" s="9" t="str">
        <ns0:f>IF(A23="","",IF(AND(ISNUMBER(C23),ISNUMBER(D23),ISNUMBER(E23),C23&gt;=0,D23&gt;=0,E23&gt;=0),MAX(0,C23-D23),""))</ns0:f>
      </ns0:c>
      <ns0:c r="H23" s="7" t="str">
        <ns0:f>IF(A23="","",IF(AND(ISNUMBER(C23),ISNUMBER(D23),ISNUMBER(E23),C23&gt;=0,D23&gt;=0,E23&gt;=0),IF(E23&gt;D23,"Расход выше закупки",""),"Проверьте ввод"))</ns0:f>
      </ns0:c>
    </ns0:row>
    <ns0:row r="24" ht="25" customHeight="1">
      <ns0:c r="A24" s="6"/>
      <ns0:c r="B24" s="6"/>
      <ns0:c r="C24" s="8"/>
      <ns0:c r="D24" s="8"/>
      <ns0:c r="E24" s="8"/>
      <ns0:c r="F24" s="9" t="str">
        <ns0:f>IF(A24="","",IF(AND(ISNUMBER(C24),ISNUMBER(D24),ISNUMBER(E24),C24&gt;=0,D24&gt;=0,E24&gt;=0),D24-E24,""))</ns0:f>
      </ns0:c>
      <ns0:c r="G24" s="9" t="str">
        <ns0:f>IF(A24="","",IF(AND(ISNUMBER(C24),ISNUMBER(D24),ISNUMBER(E24),C24&gt;=0,D24&gt;=0,E24&gt;=0),MAX(0,C24-D24),""))</ns0:f>
      </ns0:c>
      <ns0:c r="H24" s="7" t="str">
        <ns0:f>IF(A24="","",IF(AND(ISNUMBER(C24),ISNUMBER(D24),ISNUMBER(E24),C24&gt;=0,D24&gt;=0,E24&gt;=0),IF(E24&gt;D24,"Расход выше закупки",""),"Проверьте ввод"))</ns0:f>
      </ns0:c>
    </ns0:row>
    <ns0:row r="25" ht="25" customHeight="1">
      <ns0:c r="A25" s="6"/>
      <ns0:c r="B25" s="6"/>
      <ns0:c r="C25" s="8"/>
      <ns0:c r="D25" s="8"/>
      <ns0:c r="E25" s="8"/>
      <ns0:c r="F25" s="9" t="str">
        <ns0:f>IF(A25="","",IF(AND(ISNUMBER(C25),ISNUMBER(D25),ISNUMBER(E25),C25&gt;=0,D25&gt;=0,E25&gt;=0),D25-E25,""))</ns0:f>
      </ns0:c>
      <ns0:c r="G25" s="9" t="str">
        <ns0:f>IF(A25="","",IF(AND(ISNUMBER(C25),ISNUMBER(D25),ISNUMBER(E25),C25&gt;=0,D25&gt;=0,E25&gt;=0),MAX(0,C25-D25),""))</ns0:f>
      </ns0:c>
      <ns0:c r="H25" s="7" t="str">
        <ns0:f>IF(A25="","",IF(AND(ISNUMBER(C25),ISNUMBER(D25),ISNUMBER(E25),C25&gt;=0,D25&gt;=0,E25&gt;=0),IF(E25&gt;D25,"Расход выше закупки",""),"Проверьте ввод"))</ns0:f>
      </ns0:c>
    </ns0:row>
    <ns0:row r="26" ht="25" customHeight="1">
      <ns0:c r="A26" s="6"/>
      <ns0:c r="B26" s="6"/>
      <ns0:c r="C26" s="8"/>
      <ns0:c r="D26" s="8"/>
      <ns0:c r="E26" s="8"/>
      <ns0:c r="F26" s="9" t="str">
        <ns0:f>IF(A26="","",IF(AND(ISNUMBER(C26),ISNUMBER(D26),ISNUMBER(E26),C26&gt;=0,D26&gt;=0,E26&gt;=0),D26-E26,""))</ns0:f>
      </ns0:c>
      <ns0:c r="G26" s="9" t="str">
        <ns0:f>IF(A26="","",IF(AND(ISNUMBER(C26),ISNUMBER(D26),ISNUMBER(E26),C26&gt;=0,D26&gt;=0,E26&gt;=0),MAX(0,C26-D26),""))</ns0:f>
      </ns0:c>
      <ns0:c r="H26" s="7" t="str">
        <ns0:f>IF(A26="","",IF(AND(ISNUMBER(C26),ISNUMBER(D26),ISNUMBER(E26),C26&gt;=0,D26&gt;=0,E26&gt;=0),IF(E26&gt;D26,"Расход выше закупки",""),"Проверьте ввод"))</ns0:f>
      </ns0:c>
    </ns0:row>
    <ns0:row r="27" ht="25" customHeight="1">
      <ns0:c r="A27" s="6"/>
      <ns0:c r="B27" s="6"/>
      <ns0:c r="C27" s="8"/>
      <ns0:c r="D27" s="8"/>
      <ns0:c r="E27" s="8"/>
      <ns0:c r="F27" s="9" t="str">
        <ns0:f>IF(A27="","",IF(AND(ISNUMBER(C27),ISNUMBER(D27),ISNUMBER(E27),C27&gt;=0,D27&gt;=0,E27&gt;=0),D27-E27,""))</ns0:f>
      </ns0:c>
      <ns0:c r="G27" s="9" t="str">
        <ns0:f>IF(A27="","",IF(AND(ISNUMBER(C27),ISNUMBER(D27),ISNUMBER(E27),C27&gt;=0,D27&gt;=0,E27&gt;=0),MAX(0,C27-D27),""))</ns0:f>
      </ns0:c>
      <ns0:c r="H27" s="7" t="str">
        <ns0:f>IF(A27="","",IF(AND(ISNUMBER(C27),ISNUMBER(D27),ISNUMBER(E27),C27&gt;=0,D27&gt;=0,E27&gt;=0),IF(E27&gt;D27,"Расход выше закупки",""),"Проверьте ввод"))</ns0:f>
      </ns0:c>
    </ns0:row>
    <ns0:row r="28" ht="25" customHeight="1">
      <ns0:c r="A28" s="6"/>
      <ns0:c r="B28" s="6"/>
      <ns0:c r="C28" s="8"/>
      <ns0:c r="D28" s="8"/>
      <ns0:c r="E28" s="8"/>
      <ns0:c r="F28" s="9" t="str">
        <ns0:f>IF(A28="","",IF(AND(ISNUMBER(C28),ISNUMBER(D28),ISNUMBER(E28),C28&gt;=0,D28&gt;=0,E28&gt;=0),D28-E28,""))</ns0:f>
      </ns0:c>
      <ns0:c r="G28" s="9" t="str">
        <ns0:f>IF(A28="","",IF(AND(ISNUMBER(C28),ISNUMBER(D28),ISNUMBER(E28),C28&gt;=0,D28&gt;=0,E28&gt;=0),MAX(0,C28-D28),""))</ns0:f>
      </ns0:c>
      <ns0:c r="H28" s="7" t="str">
        <ns0:f>IF(A28="","",IF(AND(ISNUMBER(C28),ISNUMBER(D28),ISNUMBER(E28),C28&gt;=0,D28&gt;=0,E28&gt;=0),IF(E28&gt;D28,"Расход выше закупки",""),"Проверьте ввод"))</ns0:f>
      </ns0:c>
    </ns0:row>
    <ns0:row r="29" ht="25" customHeight="1">
      <ns0:c r="A29" s="1"/>
      <ns0:c r="B29" s="1"/>
      <ns0:c r="C29" s="1"/>
      <ns0:c r="D29" s="1"/>
      <ns0:c r="E29" s="1"/>
      <ns0:c r="F29" s="1"/>
      <ns0:c r="G29" s="1"/>
      <ns0:c r="H29" s="1"/>
    </ns0:row>
    <ns0:row r="30" ht="25" customHeight="1">
      <ns0:c r="A30" s="1"/>
      <ns0:c r="B30" s="1"/>
      <ns0:c r="C30" s="1"/>
      <ns0:c r="D30" s="1"/>
      <ns0:c r="E30" s="1"/>
      <ns0:c r="F30" s="1"/>
      <ns0:c r="G30" s="1"/>
      <ns0:c r="H30" s="1"/>
    </ns0:row>
    <ns0:row r="31" ht="25" customHeight="1">
      <ns0:c r="A31" s="1"/>
      <ns0:c r="B31" s="1"/>
      <ns0:c r="C31" s="1"/>
      <ns0:c r="D31" s="1"/>
      <ns0:c r="E31" s="1"/>
      <ns0:c r="F31" s="1"/>
      <ns0:c r="G31" s="1"/>
      <ns0:c r="H31" s="1"/>
    </ns0:row>
    <ns0:row r="32" ht="25" customHeight="1">
      <ns0:c r="A32" s="1"/>
      <ns0:c r="B32" s="1"/>
      <ns0:c r="C32" s="1"/>
      <ns0:c r="D32" s="1"/>
      <ns0:c r="E32" s="1"/>
      <ns0:c r="F32" s="1"/>
      <ns0:c r="G32" s="1"/>
      <ns0:c r="H32" s="1"/>
    </ns0:row>
    <ns0:row r="33" ht="25" customHeight="1">
      <ns0:c r="A33" s="1"/>
      <ns0:c r="B33" s="1"/>
      <ns0:c r="C33" s="1"/>
      <ns0:c r="D33" s="1"/>
      <ns0:c r="E33" s="1"/>
      <ns0:c r="F33" s="1"/>
      <ns0:c r="G33" s="1"/>
      <ns0:c r="H33" s="1"/>
    </ns0:row>
    <ns0:row r="34" ht="25" customHeight="1">
      <ns0:c r="A34" s="1"/>
      <ns0:c r="B34" s="1"/>
      <ns0:c r="C34" s="1"/>
      <ns0:c r="D34" s="1"/>
      <ns0:c r="E34" s="1"/>
      <ns0:c r="F34" s="1"/>
      <ns0:c r="G34" s="1"/>
      <ns0:c r="H34" s="1"/>
    </ns0:row>
    <ns0:row r="35" ht="25" customHeight="1">
      <ns0:c r="A35" s="1"/>
      <ns0:c r="B35" s="1"/>
      <ns0:c r="C35" s="1"/>
      <ns0:c r="D35" s="1"/>
      <ns0:c r="E35" s="1"/>
      <ns0:c r="F35" s="1"/>
      <ns0:c r="G35" s="1"/>
      <ns0:c r="H35" s="1"/>
    </ns0:row>
    <ns0:row r="36" ht="25" customHeight="1">
      <ns0:c r="A36" s="1"/>
      <ns0:c r="B36" s="1"/>
      <ns0:c r="C36" s="1"/>
      <ns0:c r="D36" s="1"/>
      <ns0:c r="E36" s="1"/>
      <ns0:c r="F36" s="1"/>
      <ns0:c r="G36" s="1"/>
      <ns0:c r="H36" s="1"/>
    </ns0:row>
  </ns0:sheetData>
  <ns0:pageMargins left="0.7" right="0.7" top="0.75" bottom="0.75" header="0.3" footer="0.3"/>
  <ns0:pageSetup paperSize="9" orientation="landscape" fitToWidth="1" fitToHeight="1"/>
</ns0:worksheet>
</file>